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nčić - DEQUAL\Desktop\Plan nabave\Plan nabave 16.05.2019\"/>
    </mc:Choice>
  </mc:AlternateContent>
  <bookViews>
    <workbookView xWindow="0" yWindow="0" windowWidth="20490" windowHeight="71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Sheet1!$A$1:$AP$29</definedName>
  </definedNames>
  <calcPr calcId="162913"/>
</workbook>
</file>

<file path=xl/calcChain.xml><?xml version="1.0" encoding="utf-8"?>
<calcChain xmlns="http://schemas.openxmlformats.org/spreadsheetml/2006/main">
  <c r="C25" i="1" l="1"/>
  <c r="D25" i="1" s="1"/>
  <c r="C26" i="1"/>
  <c r="D26" i="1" s="1"/>
  <c r="D24" i="1"/>
  <c r="C15" i="1"/>
  <c r="D15" i="1" s="1"/>
  <c r="C20" i="1"/>
  <c r="D20" i="1" s="1"/>
  <c r="D6" i="1"/>
  <c r="C5" i="1"/>
  <c r="D5" i="1" s="1"/>
</calcChain>
</file>

<file path=xl/sharedStrings.xml><?xml version="1.0" encoding="utf-8"?>
<sst xmlns="http://schemas.openxmlformats.org/spreadsheetml/2006/main" count="177" uniqueCount="77">
  <si>
    <t>PLAN NABAVE</t>
  </si>
  <si>
    <t xml:space="preserve">
Odgovorna osoba
(korisnik bespovratnih sredstava ili partner)</t>
  </si>
  <si>
    <t>PT2/
Voditelj projekta</t>
  </si>
  <si>
    <t>Pravna osnova*</t>
  </si>
  <si>
    <t>Vrsta predmeta nabave (usluga/radovi/roba/drugo/kombinacija) **</t>
  </si>
  <si>
    <t>Procijenjeni iznos nabave
(HRK)</t>
  </si>
  <si>
    <t>Zakon o javnoj nabavi</t>
  </si>
  <si>
    <t>Prilog o procedurama nabave za entitete koji nisu obveznici ZJN</t>
  </si>
  <si>
    <t>* odabrati relevantnu pravnu osnovu upisujući "x"</t>
  </si>
  <si>
    <t>Označiti trajanje postupka nabave (od početka: slanje dokumentacije ponuditeljima/objava dokumentacije - do potpisa ugovora)</t>
  </si>
  <si>
    <t>** navesti vrstu koja se temelji na primjenjivoj pravnoj osnovi i primjenjivu proceduru nabave</t>
  </si>
  <si>
    <t>Označiti trajanje ugovora (od potpisa ugovora do izvršenja ugovora)</t>
  </si>
  <si>
    <t>Naziv nabave
(redni broj i naziv nabave te broj i naziv grupa predmeta nabave, ako ih ima)</t>
  </si>
  <si>
    <t>PDV (HRK)</t>
  </si>
  <si>
    <t>Procijenjeni iznos nabave s PDV-om
(HRK)</t>
  </si>
  <si>
    <t>Kategorija financiranja (prema Prilogu Opis i proračun projekta)</t>
  </si>
  <si>
    <t>Projektni element i 
Stavka proračuna
(prema Proračunu ugovora)</t>
  </si>
  <si>
    <t>Centar za rehabilitaciju Stančić</t>
  </si>
  <si>
    <t>Ines Bakić</t>
  </si>
  <si>
    <t xml:space="preserve">1. Procjena vrijednosti </t>
  </si>
  <si>
    <t>2.Usluga stručnog savjetovanja za provedbu projekta te pripremu natječajne dokumentacije i provedbe postupaka nabave</t>
  </si>
  <si>
    <t>x (jednostavna nabava, sukladno pravilniku o jednostavnoj nabavi)</t>
  </si>
  <si>
    <t>godina 2018</t>
  </si>
  <si>
    <t>godina 2019</t>
  </si>
  <si>
    <t>godina 2020</t>
  </si>
  <si>
    <t>godina 2021</t>
  </si>
  <si>
    <t>Usluge</t>
  </si>
  <si>
    <t>Radovi</t>
  </si>
  <si>
    <t>"Poboljšanje uvjeta za pružanje socijalnih usluga u zajednici /POSUZ", KK.08.1.3.01.0003</t>
  </si>
  <si>
    <t>Bespovratna sredstva</t>
  </si>
  <si>
    <t>Kupnja, uređenje i opremanje  DC Vrbovec : 1.2. Procjena vrijednosti (3.125,00 HRK)</t>
  </si>
  <si>
    <t>Upravljanje projektom i administracija_ 8.3. Usluga stručnog savjetovanja za provedbu projekta te pripremu natječajne dokumentacije i provedbe postupaka nabave (190.000,00 HRK)</t>
  </si>
  <si>
    <t>Promidžba i vidljivost_7.4.Catering na uvodnoj konferenciji (5.000,00 HRK)</t>
  </si>
  <si>
    <t>Edukacija i provedba horizontalnih politika_5.1.Edukacija korisnika (15.000,00 HRK), 5.2.Edukacija zaposlenika 1 (15.000,00 HRK), 5.3.Edukacija zaposlenika 2 (15.000,00 HRK), 5.4. Edukacija zaposlenika 3 (15.000,00 HRK)</t>
  </si>
  <si>
    <t>Promidžba i vidljivost_7.5.Catering na završnoj konferenciji (10.000,00 HRK)</t>
  </si>
  <si>
    <t>Upravljanje projektom i administracija_ 8.4.Revizija projekta (135.000,00 HRK)</t>
  </si>
  <si>
    <t>3. Nabava opreme</t>
  </si>
  <si>
    <t>5. Promidžba i vidljivost</t>
  </si>
  <si>
    <t>Usluge/Roba</t>
  </si>
  <si>
    <t>X (Otvoreni postupak male vrijednosti)</t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</si>
  <si>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_1.8.Opremanje prostora i sanitarnih čvorova (190.000,00 HRK) _1.9.Sitni inventar za kuhinju (45.000,00 HRK) _1.10.Ugradnja video nadzora (20.000,00 HRK)_ 1.11.Nabava električnih aparata za kuhinju (25.000,00 HRK)_1.12. Stolno računalo (7.000,00 HRK)_1.13. Printer (2.000,00 HRK)                          
</t>
    </r>
    <r>
      <rPr>
        <b/>
        <sz val="11"/>
        <rFont val="Lucida Sans Unicode"/>
        <family val="2"/>
        <charset val="238"/>
      </rPr>
      <t>Rekonstrukcija Dnevnog centra za ranu intervenciju i podršku djeci s teškoćama u razvoju Dugo Selo 1</t>
    </r>
    <r>
      <rPr>
        <sz val="11"/>
        <rFont val="Lucida Sans Unicode"/>
        <family val="2"/>
        <charset val="238"/>
      </rPr>
      <t xml:space="preserve">_2.5. Opremanje svih prostorija i sanitarnih čvorova Dugo Selo 1 (150.000,00 HRK)_ 2.6.Sitni inventar za kuhinju Dugo Selo 1 (20.000,00 HRK)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_3.3.Ugradnja video nadzora Dugo Selo 2a (15.000,00 HRK) _3.6.Opremanje svih prostorija Dugo selo 2 (96.000,00 HRK)_3.7.Sitni inventar za kuhinju (22.000,00 HRK)_3.8. Printer (2.000,00 HRK)_ 3.9. Stolno računalo (7.000,00 HRK), 3.10. Opremanje mini fitness prostora Dugo selo 2 (22.000,00 HRK)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_4.4.Tehnička oprema (12.000,00 HRK)_ 4.6.Sitni inventar (4.500,00 HRK)_ 4.7.Opremanje svih prostorija i sanitarnih čvorova (22.000,00 HRK)_4.8. Oprema za stolarsku radionicu (14.000,00 HRK)_4.9.Didaktička oprema (2.000,00 HRK)       
</t>
    </r>
  </si>
  <si>
    <t>Promidžba i vidljivost_7.1.Izrada vizualnog identiteta (15.000,00 HRK)_7.2.Izrada web stranice (35.000,00 HRK_7.3.Izrada promotivnih materijala (40.000,00 HRK)</t>
  </si>
  <si>
    <t xml:space="preserve">Kupnja, uređenje i opremanje Dnevnog centra Vrbovec_1.4. Izgradnja objekta Vrbovec (3.900.000,00 HRK)                                                                                        
Rekonstrukcija Dnevnog centra za ranu intervenciju i podršku djeci s teškoćama u razvoju Dugo Selo 1_2.2. (550.000,00 HRK) 
Rekonstrukcija dnevnog centra za podršku korisnicima organiziranog stanovanja Dugo Selo 2_3.2 Troškovi rekonstrukcije Dugo selo 2 (550.000,00 HRK); 
Rekonstrukcija i opremanje dnevnog centra za korisnike organiziranog stanovanja Jelkovec_4.1.Rekonstrukcija objekta (400.000,00 HRK)
</t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</si>
  <si>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_1.7. Usluge stručnog nadzora (95.000,00 HRK); 
</t>
    </r>
    <r>
      <rPr>
        <b/>
        <sz val="11"/>
        <rFont val="Lucida Sans Unicode"/>
        <family val="2"/>
        <charset val="238"/>
      </rPr>
      <t>Rekonstrukcija Dnevnog centra za ranu intervenciju i podršku djeci s teškoćama u razvoju Dugo Selo 1</t>
    </r>
    <r>
      <rPr>
        <sz val="11"/>
        <rFont val="Lucida Sans Unicode"/>
        <family val="2"/>
        <charset val="238"/>
      </rPr>
      <t xml:space="preserve">_ 2.3. Usluge stručnog nadzora Dugo Selo 1 (19.000,00 HRK); 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_3.4. Usluge nadzora građenja Dugo Selo 2 (19.000,00 HRK); 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 4.3. Usluge stručnog nadzora (18.000,00 HRK)
</t>
    </r>
  </si>
  <si>
    <t xml:space="preserve">6. Izrada projektne dokumentacije i usluge projektantskog nadzora </t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</si>
  <si>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_1.12. Stolno računalo (7.000,00 HRK)_1.13. Printer (2.000,00 HRK)                          
</t>
    </r>
    <r>
      <rPr>
        <sz val="11"/>
        <rFont val="Lucida Sans Unicode"/>
        <family val="2"/>
        <charset val="238"/>
      </rPr>
      <t xml:space="preserve">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_3.8. Printer (2.000,00 HRK)_ 3.9. Stolno računalo (7.000,00 HRK),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_4.4.Tehnička oprema (12.000,00 HRK)       
</t>
    </r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</si>
  <si>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_1.10.Ugradnja video nadzora (20.000,00 HRK)                      
</t>
    </r>
    <r>
      <rPr>
        <sz val="11"/>
        <rFont val="Lucida Sans Unicode"/>
        <family val="2"/>
        <charset val="238"/>
      </rPr>
      <t xml:space="preserve">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_3.3.Ugradnja video nadzora Dugo Selo 2a (15.000,00 HRK) 
</t>
    </r>
    <r>
      <rPr>
        <sz val="11"/>
        <rFont val="Lucida Sans Unicode"/>
        <family val="2"/>
        <charset val="238"/>
      </rPr>
      <t xml:space="preserve">     
</t>
    </r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</si>
  <si>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_1.8.Opremanje prostora i sanitarnih čvorova (190.000,00 HRK)                           
</t>
    </r>
    <r>
      <rPr>
        <b/>
        <sz val="11"/>
        <rFont val="Lucida Sans Unicode"/>
        <family val="2"/>
        <charset val="238"/>
      </rPr>
      <t>Rekonstrukcija Dnevnog centra za ranu intervenciju i podršku djeci s teškoćama u razvoju Dugo Selo 1</t>
    </r>
    <r>
      <rPr>
        <sz val="11"/>
        <rFont val="Lucida Sans Unicode"/>
        <family val="2"/>
        <charset val="238"/>
      </rPr>
      <t xml:space="preserve">_2.5. Opremanje svih prostorija i sanitarnih čvorova Dugo Selo 1 (150.000,00 HRK)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_3.6.Opremanje svih prostorija Dugo selo 2 (96.000,00 HRK)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 4.7.Opremanje svih prostorija i sanitarnih čvorova (22.000,00 HRK)    
</t>
    </r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</si>
  <si>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_1.9.Sitni inventar za kuhinju (45.000,00 HRK) _ 1.11.Nabava električnih aparata za kuhinju (25.000,00 HRK)                       
</t>
    </r>
    <r>
      <rPr>
        <b/>
        <sz val="11"/>
        <rFont val="Lucida Sans Unicode"/>
        <family val="2"/>
        <charset val="238"/>
      </rPr>
      <t>Rekonstrukcija Dnevnog centra za ranu intervenciju i podršku djeci s teškoćama u razvoju Dugo Selo 1</t>
    </r>
    <r>
      <rPr>
        <sz val="11"/>
        <rFont val="Lucida Sans Unicode"/>
        <family val="2"/>
        <charset val="238"/>
      </rPr>
      <t xml:space="preserve">_ 2.6.Sitni inventar za kuhinju Dugo Selo 1 (20.000,00 HRK)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_3.7.Sitni inventar za kuhinju (22.000,00 HRK)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 4.6.Sitni inventar (4.500,00 HRK)       
</t>
    </r>
  </si>
  <si>
    <r>
      <t xml:space="preserve">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 xml:space="preserve">_3.10. Opremanje mini fitness prostora Dugo selo 2 (22.000,00 HRK)
</t>
    </r>
    <r>
      <rPr>
        <sz val="11"/>
        <rFont val="Lucida Sans Unicode"/>
        <family val="2"/>
        <charset val="238"/>
      </rPr>
      <t xml:space="preserve">      
</t>
    </r>
  </si>
  <si>
    <r>
      <t xml:space="preserve">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_4.8. Oprema za stolarsku radionicu (14.000,00 HRK)       
</t>
    </r>
  </si>
  <si>
    <t>400.00,00</t>
  </si>
  <si>
    <r>
      <t xml:space="preserve">
</t>
    </r>
    <r>
      <rPr>
        <b/>
        <sz val="11"/>
        <rFont val="Lucida Sans Unicode"/>
        <family val="2"/>
        <charset val="238"/>
      </rPr>
      <t>Rekonstrukcija i opremanje dnevnog centra za korisnike organiziranog stanovanja Jelkovec</t>
    </r>
    <r>
      <rPr>
        <sz val="11"/>
        <rFont val="Lucida Sans Unicode"/>
        <family val="2"/>
        <charset val="238"/>
      </rPr>
      <t xml:space="preserve">_4.9. Didaktička oprema (2.000,00 HRK)
</t>
    </r>
  </si>
  <si>
    <t xml:space="preserve">Kupnja, uređenje i opremanje Dnevnog centra Vrbovec_1.4. Izgradnja objekta Vrbovec (3.900.000,00 HRK) </t>
  </si>
  <si>
    <t xml:space="preserve">Rekonstrukcija Dnevnog centra za ranu intervenciju i podršku djeci s teškoćama u razvoju Dugo Selo 1_2.2. (550.000,00 HRK) 
Rekonstrukcija dnevnog centra za podršku korisnicima organiziranog stanovanja Dugo Selo 2_3.2 Troškovi rekonstrukcije Dugo selo 2 (550.000,00 HRK); </t>
  </si>
  <si>
    <t>Rekonstrukcija i opremanje dnevnog centra za korisnike organiziranog stanovanja Jelkovec_4.1.Rekonstrukcija objekta (400.000,00 HRK)</t>
  </si>
  <si>
    <t>Robe</t>
  </si>
  <si>
    <t>4. Catering na uvodnoj konferenciji</t>
  </si>
  <si>
    <t>Grupa 1_Računalna oprema</t>
  </si>
  <si>
    <t>Grupa 2_Ugradnja video nadzora</t>
  </si>
  <si>
    <t>Grupa 3_Opremanje prostora i sanitarnih čvorova</t>
  </si>
  <si>
    <t>Grupa 4_Sitni inventar za kuhinnju i električni aparati za kuhinju</t>
  </si>
  <si>
    <t>Grupa 5_Opremanje mini fitness prostora</t>
  </si>
  <si>
    <t>Grupa 6_Oprema za stolarsku radionicu</t>
  </si>
  <si>
    <t>Grupa 7: Didaktička oprema</t>
  </si>
  <si>
    <t>Grupa 1_Izgradnja objekta Vrbovec</t>
  </si>
  <si>
    <t>Grupa 2_Rekonstrukcija Dnevnog centra za ranu intervenciju i podršku djeci s teškoćama u razvoju Dugo Selo 1 i Rekonstrukcija dnevnog centra za podršku korisnicima organiziranog stanovanja Dugo Selo 2</t>
  </si>
  <si>
    <t>Grupa 3_Rekonstrukcija i opremanje dnevnog centra za korisnike organiziranog stanovanja Jelkovec</t>
  </si>
  <si>
    <t xml:space="preserve">8. Nabava usluge stručnog nadzora </t>
  </si>
  <si>
    <t>9.Nabava troškova izgradnje i rekonstrukcije</t>
  </si>
  <si>
    <t>10. Edukacija korisnika i zaposlenika</t>
  </si>
  <si>
    <t>11.Catering na završnoj konferenciji</t>
  </si>
  <si>
    <t>12.Revizija projekta</t>
  </si>
  <si>
    <r>
      <rPr>
        <b/>
        <sz val="11"/>
        <rFont val="Lucida Sans Unicode"/>
        <family val="2"/>
        <charset val="238"/>
      </rPr>
      <t>Kupnja, uređenje i opremanje Dnevnog centra Vrbovec</t>
    </r>
    <r>
      <rPr>
        <sz val="11"/>
        <rFont val="Lucida Sans Unicode"/>
        <family val="2"/>
        <charset val="238"/>
      </rPr>
      <t xml:space="preserve">_1.3. Izrada projektne dokumentacije (216.000,00 HRK)
</t>
    </r>
    <r>
      <rPr>
        <b/>
        <sz val="11"/>
        <rFont val="Lucida Sans Unicode"/>
        <family val="2"/>
        <charset val="238"/>
      </rPr>
      <t>Rekonstrukcija Dnevnog centra za ranu intervenciju i podršku djeci s teškoćama u razvoju Dugo Selo 1</t>
    </r>
    <r>
      <rPr>
        <sz val="11"/>
        <rFont val="Lucida Sans Unicode"/>
        <family val="2"/>
        <charset val="238"/>
      </rPr>
      <t xml:space="preserve">_ 2.1. Izrada projektne dokumentacije Dugo Selo 1 (43.000,00 HRK)
</t>
    </r>
    <r>
      <rPr>
        <b/>
        <sz val="11"/>
        <rFont val="Lucida Sans Unicode"/>
        <family val="2"/>
        <charset val="238"/>
      </rPr>
      <t>Rekonstrukcija Dnevnog centra za podršku korisnicima organiziranog stanovanja Dugo Selo 2</t>
    </r>
    <r>
      <rPr>
        <sz val="11"/>
        <rFont val="Lucida Sans Unicode"/>
        <family val="2"/>
        <charset val="238"/>
      </rPr>
      <t>_3.1. Izrada projektne dokumentacije Dugo Selo 2 (43.000,00 HRK)</t>
    </r>
    <r>
      <rPr>
        <sz val="11"/>
        <rFont val="Lucida Sans Unicode"/>
        <family val="2"/>
        <charset val="238"/>
      </rPr>
      <t xml:space="preserve">
</t>
    </r>
  </si>
  <si>
    <r>
      <rPr>
        <b/>
        <sz val="11"/>
        <rFont val="Lucida Sans Unicode"/>
        <family val="2"/>
        <charset val="238"/>
      </rPr>
      <t>Rekonstrukcija i opremanje dnevnog centra za korisnike organiziranog stanovanja Jelkovec_4.5.</t>
    </r>
    <r>
      <rPr>
        <sz val="11"/>
        <rFont val="Lucida Sans Unicode"/>
        <family val="2"/>
        <charset val="238"/>
      </rPr>
      <t xml:space="preserve"> Usluge projektantskog nadzora (12.000,00 HRK)</t>
    </r>
  </si>
  <si>
    <t xml:space="preserve">7. Usluga projektantskog nadzora </t>
  </si>
  <si>
    <t>X (Pregovarački postupak bez prethodne objave poziva na nadmetanje)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</si>
</sst>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indexed="8"/>
      <name val="Lucida Sans Unicode"/>
      <family val="2"/>
      <charset val="238"/>
    </font>
    <font>
      <sz val="11"/>
      <name val="Lucida Sans Unicode"/>
      <family val="2"/>
      <charset val="238"/>
    </font>
    <font>
      <sz val="10"/>
      <name val="Calibri"/>
      <family val="2"/>
      <charset val="238"/>
    </font>
    <font>
      <b/>
      <sz val="11"/>
      <name val="Lucida Sans Unicode"/>
      <family val="2"/>
    </font>
    <font>
      <i/>
      <sz val="11"/>
      <color indexed="8"/>
      <name val="Lucida Sans Unicode"/>
      <family val="2"/>
      <charset val="238"/>
    </font>
    <font>
      <sz val="11"/>
      <name val="Lucida Sans Unicode"/>
      <family val="2"/>
    </font>
    <font>
      <sz val="11"/>
      <color indexed="8"/>
      <name val="Lucida Sans Unicode"/>
      <family val="2"/>
    </font>
    <font>
      <sz val="11"/>
      <color rgb="FFFF0000"/>
      <name val="Lucida Sans Unicode"/>
      <family val="2"/>
    </font>
    <font>
      <sz val="11"/>
      <color theme="0"/>
      <name val="Lucida Sans Unicode"/>
      <family val="2"/>
      <charset val="238"/>
    </font>
    <font>
      <b/>
      <sz val="11"/>
      <name val="Lucida Sans Unicode"/>
      <family val="2"/>
      <charset val="238"/>
    </font>
    <font>
      <sz val="11"/>
      <color theme="0" tint="-0.14999847407452621"/>
      <name val="Lucida Sans Unicod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3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Protection="1">
      <protection locked="0"/>
    </xf>
    <xf numFmtId="0" fontId="0" fillId="0" borderId="1" xfId="0" applyBorder="1"/>
    <xf numFmtId="0" fontId="3" fillId="2" borderId="1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wrapText="1"/>
      <protection locked="0"/>
    </xf>
    <xf numFmtId="0" fontId="3" fillId="4" borderId="1" xfId="0" applyFont="1" applyFill="1" applyBorder="1" applyAlignment="1" applyProtection="1">
      <alignment horizontal="center" wrapText="1"/>
      <protection locked="0"/>
    </xf>
    <xf numFmtId="0" fontId="3" fillId="3" borderId="1" xfId="0" applyFont="1" applyFill="1" applyBorder="1" applyAlignment="1" applyProtection="1">
      <alignment horizontal="center" wrapText="1"/>
      <protection locked="0"/>
    </xf>
    <xf numFmtId="0" fontId="4" fillId="0" borderId="1" xfId="0" applyFont="1" applyFill="1" applyBorder="1" applyProtection="1">
      <protection locked="0"/>
    </xf>
    <xf numFmtId="4" fontId="7" fillId="0" borderId="1" xfId="0" applyNumberFormat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6" fillId="0" borderId="1" xfId="1" applyFont="1" applyBorder="1" applyAlignment="1">
      <alignment vertical="top"/>
    </xf>
    <xf numFmtId="4" fontId="8" fillId="0" borderId="1" xfId="1" applyNumberFormat="1" applyFont="1" applyBorder="1" applyAlignment="1">
      <alignment vertical="top"/>
    </xf>
    <xf numFmtId="4" fontId="9" fillId="0" borderId="1" xfId="1" applyNumberFormat="1" applyFont="1" applyBorder="1" applyAlignment="1">
      <alignment vertical="top"/>
    </xf>
    <xf numFmtId="0" fontId="6" fillId="0" borderId="1" xfId="1" applyFont="1" applyBorder="1" applyAlignment="1">
      <alignment horizontal="center" vertical="center"/>
    </xf>
    <xf numFmtId="0" fontId="3" fillId="3" borderId="1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0" fillId="0" borderId="1" xfId="0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0" fillId="6" borderId="1" xfId="0" applyFill="1" applyBorder="1"/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 applyProtection="1">
      <alignment horizontal="center" wrapText="1"/>
      <protection locked="0"/>
    </xf>
    <xf numFmtId="0" fontId="10" fillId="6" borderId="1" xfId="0" applyFont="1" applyFill="1" applyBorder="1" applyAlignment="1" applyProtection="1">
      <alignment horizont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/>
      <protection locked="0"/>
    </xf>
    <xf numFmtId="0" fontId="2" fillId="0" borderId="1" xfId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_Annex 4 3_Procurement Plan Timetable" xfId="1"/>
    <cellStyle name="Normalno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9"/>
  <sheetViews>
    <sheetView tabSelected="1" zoomScale="80" zoomScaleNormal="80" zoomScaleSheetLayoutView="75" workbookViewId="0">
      <selection activeCell="G3" sqref="G3:G4"/>
    </sheetView>
  </sheetViews>
  <sheetFormatPr defaultRowHeight="15" x14ac:dyDescent="0.25"/>
  <cols>
    <col min="1" max="1" width="87" style="7" customWidth="1"/>
    <col min="2" max="2" width="19.140625" style="7" customWidth="1"/>
    <col min="3" max="3" width="22" style="7" customWidth="1"/>
    <col min="4" max="4" width="19.140625" style="7" customWidth="1"/>
    <col min="5" max="5" width="25.7109375" style="7" customWidth="1"/>
    <col min="6" max="6" width="23.85546875" style="7" customWidth="1"/>
    <col min="7" max="7" width="95.42578125" style="7" customWidth="1"/>
    <col min="8" max="8" width="11.5703125" style="7" customWidth="1"/>
    <col min="9" max="9" width="17" style="7" customWidth="1"/>
    <col min="10" max="10" width="18" style="7" customWidth="1"/>
    <col min="11" max="11" width="23.5703125" style="28" customWidth="1"/>
    <col min="12" max="42" width="5.7109375" style="7" customWidth="1"/>
    <col min="43" max="16384" width="9.140625" style="7"/>
  </cols>
  <sheetData>
    <row r="1" spans="1:42" ht="36.7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ht="36.75" customHeight="1" x14ac:dyDescent="0.25">
      <c r="A2" s="38" t="s">
        <v>28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</row>
    <row r="3" spans="1:42" ht="24" customHeight="1" x14ac:dyDescent="0.25">
      <c r="A3" s="42" t="s">
        <v>12</v>
      </c>
      <c r="B3" s="39" t="s">
        <v>5</v>
      </c>
      <c r="C3" s="39" t="s">
        <v>13</v>
      </c>
      <c r="D3" s="39" t="s">
        <v>14</v>
      </c>
      <c r="E3" s="42" t="s">
        <v>1</v>
      </c>
      <c r="F3" s="42" t="s">
        <v>15</v>
      </c>
      <c r="G3" s="42" t="s">
        <v>16</v>
      </c>
      <c r="H3" s="42" t="s">
        <v>2</v>
      </c>
      <c r="I3" s="44" t="s">
        <v>3</v>
      </c>
      <c r="J3" s="44"/>
      <c r="K3" s="42" t="s">
        <v>4</v>
      </c>
      <c r="L3" s="8" t="s">
        <v>22</v>
      </c>
      <c r="M3" s="9"/>
      <c r="N3" s="9"/>
      <c r="O3" s="40" t="s">
        <v>23</v>
      </c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 t="s">
        <v>24</v>
      </c>
      <c r="AB3" s="40"/>
      <c r="AC3" s="40"/>
      <c r="AD3" s="40"/>
      <c r="AE3" s="40"/>
      <c r="AF3" s="40"/>
      <c r="AG3" s="40"/>
      <c r="AH3" s="40"/>
      <c r="AI3" s="40"/>
      <c r="AJ3" s="40"/>
      <c r="AK3" s="40" t="s">
        <v>25</v>
      </c>
      <c r="AL3" s="40"/>
      <c r="AM3" s="40"/>
      <c r="AN3" s="40"/>
      <c r="AO3" s="40"/>
      <c r="AP3" s="40"/>
    </row>
    <row r="4" spans="1:42" ht="77.25" customHeight="1" x14ac:dyDescent="0.25">
      <c r="A4" s="43"/>
      <c r="B4" s="39"/>
      <c r="C4" s="39"/>
      <c r="D4" s="39"/>
      <c r="E4" s="44"/>
      <c r="F4" s="42"/>
      <c r="G4" s="39"/>
      <c r="H4" s="42"/>
      <c r="I4" s="10" t="s">
        <v>6</v>
      </c>
      <c r="J4" s="10" t="s">
        <v>7</v>
      </c>
      <c r="K4" s="42"/>
      <c r="L4" s="11">
        <v>10</v>
      </c>
      <c r="M4" s="11">
        <v>11</v>
      </c>
      <c r="N4" s="11">
        <v>12</v>
      </c>
      <c r="O4" s="11">
        <v>1</v>
      </c>
      <c r="P4" s="11">
        <v>2</v>
      </c>
      <c r="Q4" s="11">
        <v>3</v>
      </c>
      <c r="R4" s="11">
        <v>4</v>
      </c>
      <c r="S4" s="11">
        <v>5</v>
      </c>
      <c r="T4" s="11">
        <v>6</v>
      </c>
      <c r="U4" s="11">
        <v>7</v>
      </c>
      <c r="V4" s="11">
        <v>8</v>
      </c>
      <c r="W4" s="11">
        <v>9</v>
      </c>
      <c r="X4" s="11">
        <v>10</v>
      </c>
      <c r="Y4" s="11">
        <v>11</v>
      </c>
      <c r="Z4" s="11">
        <v>12</v>
      </c>
      <c r="AA4" s="11">
        <v>1</v>
      </c>
      <c r="AB4" s="11">
        <v>2</v>
      </c>
      <c r="AC4" s="11">
        <v>3</v>
      </c>
      <c r="AD4" s="11">
        <v>4</v>
      </c>
      <c r="AE4" s="11">
        <v>5</v>
      </c>
      <c r="AF4" s="11">
        <v>6</v>
      </c>
      <c r="AG4" s="11">
        <v>7</v>
      </c>
      <c r="AH4" s="11">
        <v>8</v>
      </c>
      <c r="AI4" s="11">
        <v>9</v>
      </c>
      <c r="AJ4" s="11">
        <v>10</v>
      </c>
      <c r="AK4" s="11">
        <v>11</v>
      </c>
      <c r="AL4" s="11">
        <v>12</v>
      </c>
      <c r="AM4" s="11">
        <v>1</v>
      </c>
      <c r="AN4" s="11">
        <v>2</v>
      </c>
      <c r="AO4" s="11">
        <v>3</v>
      </c>
      <c r="AP4" s="11">
        <v>4</v>
      </c>
    </row>
    <row r="5" spans="1:42" ht="85.5" x14ac:dyDescent="0.25">
      <c r="A5" s="34" t="s">
        <v>19</v>
      </c>
      <c r="B5" s="13">
        <v>2500</v>
      </c>
      <c r="C5" s="13">
        <f>B5*0.25</f>
        <v>625</v>
      </c>
      <c r="D5" s="13">
        <f>B5+C5</f>
        <v>3125</v>
      </c>
      <c r="E5" s="14" t="s">
        <v>17</v>
      </c>
      <c r="F5" s="12" t="s">
        <v>29</v>
      </c>
      <c r="G5" s="12" t="s">
        <v>30</v>
      </c>
      <c r="H5" s="14" t="s">
        <v>18</v>
      </c>
      <c r="I5" s="14" t="s">
        <v>21</v>
      </c>
      <c r="J5" s="12"/>
      <c r="K5" s="33" t="s">
        <v>26</v>
      </c>
      <c r="L5" s="29"/>
      <c r="M5" s="30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</row>
    <row r="6" spans="1:42" ht="85.5" x14ac:dyDescent="0.25">
      <c r="A6" s="34" t="s">
        <v>20</v>
      </c>
      <c r="B6" s="13">
        <v>190000</v>
      </c>
      <c r="C6" s="13">
        <v>0</v>
      </c>
      <c r="D6" s="13">
        <f>B6+C6</f>
        <v>190000</v>
      </c>
      <c r="E6" s="14" t="s">
        <v>17</v>
      </c>
      <c r="F6" s="12" t="s">
        <v>29</v>
      </c>
      <c r="G6" s="12" t="s">
        <v>31</v>
      </c>
      <c r="H6" s="14" t="s">
        <v>18</v>
      </c>
      <c r="I6" s="14" t="s">
        <v>21</v>
      </c>
      <c r="J6" s="12"/>
      <c r="K6" s="33" t="s">
        <v>26</v>
      </c>
      <c r="L6" s="30"/>
      <c r="M6" s="3"/>
      <c r="N6" s="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88" customHeight="1" x14ac:dyDescent="0.25">
      <c r="A7" s="34" t="s">
        <v>36</v>
      </c>
      <c r="B7" s="13">
        <v>542000</v>
      </c>
      <c r="C7" s="13">
        <v>135500</v>
      </c>
      <c r="D7" s="13">
        <v>677500</v>
      </c>
      <c r="E7" s="14" t="s">
        <v>17</v>
      </c>
      <c r="F7" s="12" t="s">
        <v>29</v>
      </c>
      <c r="G7" s="12" t="s">
        <v>40</v>
      </c>
      <c r="H7" s="14" t="s">
        <v>18</v>
      </c>
      <c r="I7" s="14" t="s">
        <v>39</v>
      </c>
      <c r="J7" s="12"/>
      <c r="K7" s="33" t="s">
        <v>38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"/>
      <c r="AJ7" s="3"/>
      <c r="AK7" s="3"/>
      <c r="AL7" s="4"/>
      <c r="AM7" s="4"/>
      <c r="AN7" s="4"/>
      <c r="AO7" s="4"/>
      <c r="AP7" s="4"/>
    </row>
    <row r="8" spans="1:42" ht="163.5" customHeight="1" x14ac:dyDescent="0.25">
      <c r="A8" s="12" t="s">
        <v>58</v>
      </c>
      <c r="B8" s="13">
        <v>24000</v>
      </c>
      <c r="C8" s="13">
        <v>6000</v>
      </c>
      <c r="D8" s="13">
        <v>30000</v>
      </c>
      <c r="E8" s="14" t="s">
        <v>17</v>
      </c>
      <c r="F8" s="12" t="s">
        <v>29</v>
      </c>
      <c r="G8" s="12" t="s">
        <v>45</v>
      </c>
      <c r="H8" s="14" t="s">
        <v>18</v>
      </c>
      <c r="I8" s="14" t="s">
        <v>39</v>
      </c>
      <c r="J8" s="12"/>
      <c r="K8" s="33" t="s">
        <v>56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"/>
      <c r="AJ8" s="3"/>
      <c r="AK8" s="3"/>
      <c r="AL8" s="4"/>
      <c r="AM8" s="4"/>
      <c r="AN8" s="4"/>
      <c r="AO8" s="4"/>
      <c r="AP8" s="4"/>
    </row>
    <row r="9" spans="1:42" ht="81" customHeight="1" x14ac:dyDescent="0.25">
      <c r="A9" s="12" t="s">
        <v>59</v>
      </c>
      <c r="B9" s="13">
        <v>28000</v>
      </c>
      <c r="C9" s="13">
        <v>7000</v>
      </c>
      <c r="D9" s="13">
        <v>35000</v>
      </c>
      <c r="E9" s="14" t="s">
        <v>17</v>
      </c>
      <c r="F9" s="12" t="s">
        <v>29</v>
      </c>
      <c r="G9" s="12" t="s">
        <v>46</v>
      </c>
      <c r="H9" s="14" t="s">
        <v>18</v>
      </c>
      <c r="I9" s="14" t="s">
        <v>39</v>
      </c>
      <c r="J9" s="12"/>
      <c r="K9" s="33" t="s">
        <v>26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"/>
      <c r="AJ9" s="3"/>
      <c r="AK9" s="3"/>
      <c r="AL9" s="4"/>
      <c r="AM9" s="4"/>
      <c r="AN9" s="4"/>
      <c r="AO9" s="4"/>
      <c r="AP9" s="4"/>
    </row>
    <row r="10" spans="1:42" ht="159" customHeight="1" x14ac:dyDescent="0.25">
      <c r="A10" s="12" t="s">
        <v>60</v>
      </c>
      <c r="B10" s="13">
        <v>366400</v>
      </c>
      <c r="C10" s="13">
        <v>91600</v>
      </c>
      <c r="D10" s="13">
        <v>458000</v>
      </c>
      <c r="E10" s="14" t="s">
        <v>17</v>
      </c>
      <c r="F10" s="12" t="s">
        <v>29</v>
      </c>
      <c r="G10" s="12" t="s">
        <v>47</v>
      </c>
      <c r="H10" s="14" t="s">
        <v>18</v>
      </c>
      <c r="I10" s="14" t="s">
        <v>39</v>
      </c>
      <c r="J10" s="12"/>
      <c r="K10" s="33" t="s">
        <v>56</v>
      </c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"/>
      <c r="AJ10" s="3"/>
      <c r="AK10" s="3"/>
      <c r="AL10" s="4"/>
      <c r="AM10" s="4"/>
      <c r="AN10" s="4"/>
      <c r="AO10" s="4"/>
      <c r="AP10" s="4"/>
    </row>
    <row r="11" spans="1:42" ht="158.25" customHeight="1" x14ac:dyDescent="0.25">
      <c r="A11" s="12" t="s">
        <v>61</v>
      </c>
      <c r="B11" s="13">
        <v>93200</v>
      </c>
      <c r="C11" s="13">
        <v>23300</v>
      </c>
      <c r="D11" s="13">
        <v>116500</v>
      </c>
      <c r="E11" s="14" t="s">
        <v>17</v>
      </c>
      <c r="F11" s="12" t="s">
        <v>29</v>
      </c>
      <c r="G11" s="12" t="s">
        <v>48</v>
      </c>
      <c r="H11" s="14" t="s">
        <v>18</v>
      </c>
      <c r="I11" s="14" t="s">
        <v>39</v>
      </c>
      <c r="J11" s="12"/>
      <c r="K11" s="33" t="s">
        <v>56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"/>
      <c r="AJ11" s="3"/>
      <c r="AK11" s="3"/>
      <c r="AL11" s="4"/>
      <c r="AM11" s="4"/>
      <c r="AN11" s="4"/>
      <c r="AO11" s="4"/>
      <c r="AP11" s="4"/>
    </row>
    <row r="12" spans="1:42" ht="57.75" customHeight="1" x14ac:dyDescent="0.25">
      <c r="A12" s="12" t="s">
        <v>62</v>
      </c>
      <c r="B12" s="13">
        <v>17600</v>
      </c>
      <c r="C12" s="13">
        <v>4400</v>
      </c>
      <c r="D12" s="13">
        <v>22000</v>
      </c>
      <c r="E12" s="14" t="s">
        <v>17</v>
      </c>
      <c r="F12" s="12" t="s">
        <v>29</v>
      </c>
      <c r="G12" s="12" t="s">
        <v>49</v>
      </c>
      <c r="H12" s="14" t="s">
        <v>18</v>
      </c>
      <c r="I12" s="14" t="s">
        <v>39</v>
      </c>
      <c r="J12" s="12"/>
      <c r="K12" s="33" t="s">
        <v>56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"/>
      <c r="AJ12" s="3"/>
      <c r="AK12" s="3"/>
      <c r="AL12" s="4"/>
      <c r="AM12" s="4"/>
      <c r="AN12" s="4"/>
      <c r="AO12" s="4"/>
      <c r="AP12" s="4"/>
    </row>
    <row r="13" spans="1:42" ht="57.75" customHeight="1" x14ac:dyDescent="0.25">
      <c r="A13" s="12" t="s">
        <v>63</v>
      </c>
      <c r="B13" s="13">
        <v>11200</v>
      </c>
      <c r="C13" s="13">
        <v>2800</v>
      </c>
      <c r="D13" s="13">
        <v>14000</v>
      </c>
      <c r="E13" s="14" t="s">
        <v>17</v>
      </c>
      <c r="F13" s="12" t="s">
        <v>29</v>
      </c>
      <c r="G13" s="12" t="s">
        <v>50</v>
      </c>
      <c r="H13" s="14" t="s">
        <v>18</v>
      </c>
      <c r="I13" s="14" t="s">
        <v>39</v>
      </c>
      <c r="J13" s="12"/>
      <c r="K13" s="33" t="s">
        <v>56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"/>
      <c r="AJ13" s="3"/>
      <c r="AK13" s="3"/>
      <c r="AL13" s="4"/>
      <c r="AM13" s="4"/>
      <c r="AN13" s="4"/>
      <c r="AO13" s="4"/>
      <c r="AP13" s="4"/>
    </row>
    <row r="14" spans="1:42" ht="57" customHeight="1" x14ac:dyDescent="0.25">
      <c r="A14" s="12" t="s">
        <v>64</v>
      </c>
      <c r="B14" s="13">
        <v>1600</v>
      </c>
      <c r="C14" s="13" t="s">
        <v>51</v>
      </c>
      <c r="D14" s="13">
        <v>2000</v>
      </c>
      <c r="E14" s="14" t="s">
        <v>17</v>
      </c>
      <c r="F14" s="12" t="s">
        <v>29</v>
      </c>
      <c r="G14" s="12" t="s">
        <v>52</v>
      </c>
      <c r="H14" s="14" t="s">
        <v>18</v>
      </c>
      <c r="I14" s="14" t="s">
        <v>39</v>
      </c>
      <c r="J14" s="12"/>
      <c r="K14" s="33" t="s">
        <v>56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"/>
      <c r="AJ14" s="3"/>
      <c r="AK14" s="3"/>
      <c r="AL14" s="4"/>
      <c r="AM14" s="4"/>
      <c r="AN14" s="4"/>
      <c r="AO14" s="4"/>
      <c r="AP14" s="4"/>
    </row>
    <row r="15" spans="1:42" ht="85.5" x14ac:dyDescent="0.25">
      <c r="A15" s="35" t="s">
        <v>57</v>
      </c>
      <c r="B15" s="13">
        <v>4000</v>
      </c>
      <c r="C15" s="13">
        <f t="shared" ref="C15:C26" si="0">B15*0.25</f>
        <v>1000</v>
      </c>
      <c r="D15" s="13">
        <f t="shared" ref="D15:D26" si="1">B15+C15</f>
        <v>5000</v>
      </c>
      <c r="E15" s="14" t="s">
        <v>17</v>
      </c>
      <c r="F15" s="12" t="s">
        <v>29</v>
      </c>
      <c r="G15" s="31" t="s">
        <v>32</v>
      </c>
      <c r="H15" s="14" t="s">
        <v>18</v>
      </c>
      <c r="I15" s="14" t="s">
        <v>21</v>
      </c>
      <c r="J15" s="1"/>
      <c r="K15" s="14" t="s">
        <v>26</v>
      </c>
      <c r="L15" s="16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</row>
    <row r="16" spans="1:42" ht="85.5" x14ac:dyDescent="0.25">
      <c r="A16" s="35" t="s">
        <v>37</v>
      </c>
      <c r="B16" s="13">
        <v>90000</v>
      </c>
      <c r="C16" s="13">
        <v>0</v>
      </c>
      <c r="D16" s="13">
        <v>90000</v>
      </c>
      <c r="E16" s="14" t="s">
        <v>17</v>
      </c>
      <c r="F16" s="12" t="s">
        <v>29</v>
      </c>
      <c r="G16" s="31" t="s">
        <v>41</v>
      </c>
      <c r="H16" s="14" t="s">
        <v>18</v>
      </c>
      <c r="I16" s="14" t="s">
        <v>21</v>
      </c>
      <c r="J16" s="1"/>
      <c r="K16" s="14" t="s">
        <v>26</v>
      </c>
      <c r="L16" s="5"/>
      <c r="M16" s="17"/>
      <c r="N16" s="17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3" ht="128.25" x14ac:dyDescent="0.25">
      <c r="A17" s="35" t="s">
        <v>44</v>
      </c>
      <c r="B17" s="13">
        <v>241600</v>
      </c>
      <c r="C17" s="13">
        <v>60400</v>
      </c>
      <c r="D17" s="13">
        <v>302000</v>
      </c>
      <c r="E17" s="14" t="s">
        <v>17</v>
      </c>
      <c r="F17" s="12" t="s">
        <v>29</v>
      </c>
      <c r="G17" s="31" t="s">
        <v>73</v>
      </c>
      <c r="H17" s="14" t="s">
        <v>18</v>
      </c>
      <c r="I17" s="14" t="s">
        <v>39</v>
      </c>
      <c r="J17" s="1"/>
      <c r="K17" s="14" t="s">
        <v>26</v>
      </c>
      <c r="L17" s="5"/>
      <c r="M17" s="37"/>
      <c r="N17" s="37"/>
      <c r="O17" s="37"/>
      <c r="P17" s="36"/>
      <c r="Q17" s="36"/>
      <c r="R17" s="3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</row>
    <row r="18" spans="1:43" ht="105.75" customHeight="1" x14ac:dyDescent="0.25">
      <c r="A18" s="35" t="s">
        <v>75</v>
      </c>
      <c r="B18" s="13">
        <v>9600</v>
      </c>
      <c r="C18" s="13">
        <v>2400</v>
      </c>
      <c r="D18" s="13">
        <v>12000</v>
      </c>
      <c r="E18" s="14" t="s">
        <v>17</v>
      </c>
      <c r="F18" s="12" t="s">
        <v>29</v>
      </c>
      <c r="G18" s="31" t="s">
        <v>74</v>
      </c>
      <c r="H18" s="14" t="s">
        <v>18</v>
      </c>
      <c r="I18" s="14" t="s">
        <v>76</v>
      </c>
      <c r="J18" s="1"/>
      <c r="K18" s="14" t="s">
        <v>26</v>
      </c>
      <c r="L18" s="5"/>
      <c r="M18" s="5"/>
      <c r="N18" s="5"/>
      <c r="O18" s="5"/>
      <c r="P18" s="17"/>
      <c r="Q18" s="17"/>
      <c r="R18" s="17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3" ht="156.75" x14ac:dyDescent="0.25">
      <c r="A19" s="35" t="s">
        <v>68</v>
      </c>
      <c r="B19" s="13">
        <v>120800</v>
      </c>
      <c r="C19" s="13">
        <v>30200</v>
      </c>
      <c r="D19" s="13">
        <v>151000</v>
      </c>
      <c r="E19" s="14" t="s">
        <v>17</v>
      </c>
      <c r="F19" s="12" t="s">
        <v>29</v>
      </c>
      <c r="G19" s="31" t="s">
        <v>43</v>
      </c>
      <c r="H19" s="14" t="s">
        <v>18</v>
      </c>
      <c r="I19" s="14" t="s">
        <v>21</v>
      </c>
      <c r="J19" s="1"/>
      <c r="K19" s="14" t="s">
        <v>26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17"/>
      <c r="X19" s="17"/>
      <c r="Y19" s="17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32"/>
    </row>
    <row r="20" spans="1:43" ht="128.25" x14ac:dyDescent="0.25">
      <c r="A20" s="34" t="s">
        <v>69</v>
      </c>
      <c r="B20" s="13">
        <v>4320000</v>
      </c>
      <c r="C20" s="13">
        <f t="shared" si="0"/>
        <v>1080000</v>
      </c>
      <c r="D20" s="13">
        <f t="shared" si="1"/>
        <v>5400000</v>
      </c>
      <c r="E20" s="14" t="s">
        <v>17</v>
      </c>
      <c r="F20" s="12" t="s">
        <v>29</v>
      </c>
      <c r="G20" s="31" t="s">
        <v>42</v>
      </c>
      <c r="H20" s="14" t="s">
        <v>18</v>
      </c>
      <c r="I20" s="14" t="s">
        <v>39</v>
      </c>
      <c r="J20" s="1"/>
      <c r="K20" s="14" t="s">
        <v>27</v>
      </c>
      <c r="L20" s="2"/>
      <c r="M20" s="2"/>
      <c r="N20" s="2"/>
      <c r="O20" s="2"/>
      <c r="P20" s="2"/>
      <c r="Q20" s="2"/>
      <c r="R20" s="2"/>
      <c r="S20" s="2"/>
      <c r="T20" s="5"/>
      <c r="U20" s="5"/>
      <c r="V20" s="5"/>
      <c r="W20" s="17"/>
      <c r="X20" s="17"/>
      <c r="Y20" s="17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spans="1:43" ht="53.25" customHeight="1" x14ac:dyDescent="0.25">
      <c r="A21" s="12" t="s">
        <v>65</v>
      </c>
      <c r="B21" s="13">
        <v>3120000</v>
      </c>
      <c r="C21" s="13">
        <v>780000</v>
      </c>
      <c r="D21" s="13">
        <v>3900000</v>
      </c>
      <c r="E21" s="14" t="s">
        <v>17</v>
      </c>
      <c r="F21" s="12" t="s">
        <v>29</v>
      </c>
      <c r="G21" s="31" t="s">
        <v>53</v>
      </c>
      <c r="H21" s="14" t="s">
        <v>18</v>
      </c>
      <c r="I21" s="14" t="s">
        <v>39</v>
      </c>
      <c r="J21" s="1"/>
      <c r="K21" s="14" t="s">
        <v>27</v>
      </c>
      <c r="L21" s="2"/>
      <c r="M21" s="2"/>
      <c r="N21" s="2"/>
      <c r="O21" s="2"/>
      <c r="P21" s="2"/>
      <c r="Q21" s="2"/>
      <c r="R21" s="2"/>
      <c r="S21" s="2"/>
      <c r="T21" s="5"/>
      <c r="U21" s="5"/>
      <c r="V21" s="5"/>
      <c r="W21" s="17"/>
      <c r="X21" s="17"/>
      <c r="Y21" s="17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3" ht="75" customHeight="1" x14ac:dyDescent="0.25">
      <c r="A22" s="12" t="s">
        <v>66</v>
      </c>
      <c r="B22" s="13">
        <v>880000</v>
      </c>
      <c r="C22" s="13">
        <v>220000</v>
      </c>
      <c r="D22" s="13">
        <v>1100000</v>
      </c>
      <c r="E22" s="14" t="s">
        <v>17</v>
      </c>
      <c r="F22" s="12" t="s">
        <v>29</v>
      </c>
      <c r="G22" s="31" t="s">
        <v>54</v>
      </c>
      <c r="H22" s="14" t="s">
        <v>18</v>
      </c>
      <c r="I22" s="14" t="s">
        <v>39</v>
      </c>
      <c r="J22" s="1"/>
      <c r="K22" s="14" t="s">
        <v>27</v>
      </c>
      <c r="L22" s="2"/>
      <c r="M22" s="2"/>
      <c r="N22" s="2"/>
      <c r="O22" s="2"/>
      <c r="P22" s="2"/>
      <c r="Q22" s="2"/>
      <c r="R22" s="2"/>
      <c r="S22" s="2"/>
      <c r="T22" s="5"/>
      <c r="U22" s="5"/>
      <c r="V22" s="5"/>
      <c r="W22" s="17"/>
      <c r="X22" s="17"/>
      <c r="Y22" s="17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3" ht="53.25" customHeight="1" x14ac:dyDescent="0.25">
      <c r="A23" s="12" t="s">
        <v>67</v>
      </c>
      <c r="B23" s="13">
        <v>320000</v>
      </c>
      <c r="C23" s="13">
        <v>80000</v>
      </c>
      <c r="D23" s="13">
        <v>400000</v>
      </c>
      <c r="E23" s="14" t="s">
        <v>17</v>
      </c>
      <c r="F23" s="12" t="s">
        <v>29</v>
      </c>
      <c r="G23" s="31" t="s">
        <v>55</v>
      </c>
      <c r="H23" s="14" t="s">
        <v>18</v>
      </c>
      <c r="I23" s="14" t="s">
        <v>39</v>
      </c>
      <c r="J23" s="1"/>
      <c r="K23" s="14" t="s">
        <v>27</v>
      </c>
      <c r="L23" s="2"/>
      <c r="M23" s="2"/>
      <c r="N23" s="2"/>
      <c r="O23" s="2"/>
      <c r="P23" s="2"/>
      <c r="Q23" s="2"/>
      <c r="R23" s="2"/>
      <c r="S23" s="2"/>
      <c r="T23" s="5"/>
      <c r="U23" s="5"/>
      <c r="V23" s="5"/>
      <c r="W23" s="17"/>
      <c r="X23" s="17"/>
      <c r="Y23" s="17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3" ht="85.5" x14ac:dyDescent="0.25">
      <c r="A24" s="34" t="s">
        <v>70</v>
      </c>
      <c r="B24" s="13">
        <v>60000</v>
      </c>
      <c r="C24" s="13">
        <v>0</v>
      </c>
      <c r="D24" s="13">
        <f t="shared" si="1"/>
        <v>60000</v>
      </c>
      <c r="E24" s="14" t="s">
        <v>17</v>
      </c>
      <c r="F24" s="12" t="s">
        <v>29</v>
      </c>
      <c r="G24" s="31" t="s">
        <v>33</v>
      </c>
      <c r="H24" s="14" t="s">
        <v>18</v>
      </c>
      <c r="I24" s="14" t="s">
        <v>21</v>
      </c>
      <c r="J24" s="1"/>
      <c r="K24" s="14" t="s">
        <v>26</v>
      </c>
      <c r="L24" s="2"/>
      <c r="M24" s="2"/>
      <c r="N24" s="2"/>
      <c r="O24" s="2"/>
      <c r="P24" s="2"/>
      <c r="Q24" s="5"/>
      <c r="R24" s="5"/>
      <c r="S24" s="5"/>
      <c r="T24" s="5"/>
      <c r="U24" s="2"/>
      <c r="V24" s="2"/>
      <c r="W24" s="2"/>
      <c r="X24" s="2"/>
      <c r="Y24" s="2"/>
      <c r="Z24" s="2"/>
      <c r="AA24" s="17"/>
      <c r="AB24" s="16"/>
      <c r="AC24" s="16"/>
      <c r="AD24" s="16"/>
      <c r="AE24" s="16"/>
      <c r="AF24" s="16"/>
      <c r="AG24" s="16"/>
      <c r="AH24" s="16"/>
      <c r="AI24" s="16"/>
      <c r="AJ24" s="16"/>
      <c r="AK24" s="2"/>
      <c r="AL24" s="2"/>
      <c r="AM24" s="2"/>
      <c r="AN24" s="2"/>
      <c r="AO24" s="2"/>
      <c r="AP24" s="2"/>
    </row>
    <row r="25" spans="1:43" ht="85.5" x14ac:dyDescent="0.25">
      <c r="A25" s="35" t="s">
        <v>71</v>
      </c>
      <c r="B25" s="13">
        <v>8000</v>
      </c>
      <c r="C25" s="13">
        <f t="shared" si="0"/>
        <v>2000</v>
      </c>
      <c r="D25" s="13">
        <f t="shared" si="1"/>
        <v>10000</v>
      </c>
      <c r="E25" s="14" t="s">
        <v>17</v>
      </c>
      <c r="F25" s="12" t="s">
        <v>29</v>
      </c>
      <c r="G25" s="31" t="s">
        <v>34</v>
      </c>
      <c r="H25" s="14" t="s">
        <v>18</v>
      </c>
      <c r="I25" s="14" t="s">
        <v>21</v>
      </c>
      <c r="J25" s="1"/>
      <c r="K25" s="14" t="s">
        <v>26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15"/>
      <c r="AP25" s="16"/>
    </row>
    <row r="26" spans="1:43" ht="85.5" x14ac:dyDescent="0.25">
      <c r="A26" s="34" t="s">
        <v>72</v>
      </c>
      <c r="B26" s="13">
        <v>108000</v>
      </c>
      <c r="C26" s="13">
        <f t="shared" si="0"/>
        <v>27000</v>
      </c>
      <c r="D26" s="13">
        <f t="shared" si="1"/>
        <v>135000</v>
      </c>
      <c r="E26" s="14" t="s">
        <v>17</v>
      </c>
      <c r="F26" s="12" t="s">
        <v>29</v>
      </c>
      <c r="G26" s="31" t="s">
        <v>35</v>
      </c>
      <c r="H26" s="14" t="s">
        <v>18</v>
      </c>
      <c r="I26" s="14" t="s">
        <v>21</v>
      </c>
      <c r="J26" s="1"/>
      <c r="K26" s="14" t="s">
        <v>26</v>
      </c>
      <c r="L26" s="2"/>
      <c r="M26" s="5"/>
      <c r="N26" s="5"/>
      <c r="O26" s="5"/>
      <c r="P26" s="5"/>
      <c r="Q26" s="5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17"/>
      <c r="AO26" s="17"/>
      <c r="AP26" s="16"/>
    </row>
    <row r="27" spans="1:43" ht="19.5" customHeight="1" x14ac:dyDescent="0.25">
      <c r="A27" s="18"/>
      <c r="B27" s="19"/>
      <c r="C27" s="19"/>
      <c r="D27" s="19">
        <v>7035625</v>
      </c>
      <c r="E27" s="20"/>
      <c r="F27" s="20"/>
      <c r="G27" s="18"/>
      <c r="H27" s="18"/>
      <c r="I27" s="18"/>
      <c r="J27" s="18"/>
      <c r="K27" s="21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</row>
    <row r="28" spans="1:43" ht="45.75" customHeight="1" x14ac:dyDescent="0.25">
      <c r="A28" s="22" t="s">
        <v>8</v>
      </c>
      <c r="B28" s="22"/>
      <c r="C28" s="22"/>
      <c r="D28" s="23"/>
      <c r="E28" s="24"/>
      <c r="F28" s="24"/>
      <c r="G28" s="22"/>
      <c r="H28" s="22"/>
      <c r="I28" s="22"/>
      <c r="J28" s="22"/>
      <c r="K28" s="25"/>
      <c r="L28" s="26"/>
      <c r="M28" s="38" t="s">
        <v>9</v>
      </c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</row>
    <row r="29" spans="1:43" ht="35.25" customHeight="1" x14ac:dyDescent="0.25">
      <c r="A29" s="22" t="s">
        <v>10</v>
      </c>
      <c r="B29" s="22"/>
      <c r="C29" s="22"/>
      <c r="D29" s="22"/>
      <c r="E29" s="22"/>
      <c r="F29" s="22"/>
      <c r="G29" s="22"/>
      <c r="H29" s="22"/>
      <c r="I29" s="22"/>
      <c r="J29" s="22"/>
      <c r="K29" s="25"/>
      <c r="L29" s="27"/>
      <c r="M29" s="38" t="s">
        <v>11</v>
      </c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</row>
  </sheetData>
  <mergeCells count="17">
    <mergeCell ref="A1:K1"/>
    <mergeCell ref="A2:K2"/>
    <mergeCell ref="A3:A4"/>
    <mergeCell ref="E3:E4"/>
    <mergeCell ref="G3:G4"/>
    <mergeCell ref="H3:H4"/>
    <mergeCell ref="I3:J3"/>
    <mergeCell ref="K3:K4"/>
    <mergeCell ref="B3:B4"/>
    <mergeCell ref="F3:F4"/>
    <mergeCell ref="M28:AP28"/>
    <mergeCell ref="M29:AP29"/>
    <mergeCell ref="C3:C4"/>
    <mergeCell ref="D3:D4"/>
    <mergeCell ref="O3:Z3"/>
    <mergeCell ref="AA3:AJ3"/>
    <mergeCell ref="AK3:AP3"/>
  </mergeCells>
  <pageMargins left="0.7" right="0.7" top="0.75" bottom="0.75" header="0.3" footer="0.3"/>
  <pageSetup paperSize="9" scale="24" fitToHeight="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Sheet1!Podrucje_ispisa</vt:lpstr>
    </vt:vector>
  </TitlesOfParts>
  <Company>Rektorat Sveučilišta u Rijeci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Skocanic</dc:creator>
  <cp:lastModifiedBy>Stančić - DEQUAL</cp:lastModifiedBy>
  <cp:lastPrinted>2019-05-16T08:40:13Z</cp:lastPrinted>
  <dcterms:created xsi:type="dcterms:W3CDTF">2014-05-06T10:43:13Z</dcterms:created>
  <dcterms:modified xsi:type="dcterms:W3CDTF">2019-06-13T11:05:51Z</dcterms:modified>
</cp:coreProperties>
</file>